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BDA EXCEL FILES\JAN-APRIL 25\May-AUG 25\"/>
    </mc:Choice>
  </mc:AlternateContent>
  <xr:revisionPtr revIDLastSave="0" documentId="8_{08E0F2F7-83F6-4B1F-A54F-899990DE11F3}" xr6:coauthVersionLast="47" xr6:coauthVersionMax="47" xr10:uidLastSave="{00000000-0000-0000-0000-000000000000}"/>
  <bookViews>
    <workbookView xWindow="-120" yWindow="-120" windowWidth="21840" windowHeight="13290" xr2:uid="{26F36B10-8FDB-4225-9EDD-B7FB8B31FBF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E52" i="1" s="1"/>
  <c r="E38" i="1"/>
  <c r="E39" i="1" s="1"/>
  <c r="E13" i="1"/>
  <c r="E14" i="1" s="1"/>
  <c r="E11" i="1"/>
  <c r="E28" i="1" l="1"/>
  <c r="E53" i="1"/>
  <c r="E16" i="1"/>
  <c r="E18" i="1"/>
  <c r="E20" i="1"/>
  <c r="E22" i="1"/>
  <c r="E24" i="1"/>
  <c r="E26" i="1"/>
  <c r="E43" i="1"/>
  <c r="E44" i="1"/>
</calcChain>
</file>

<file path=xl/sharedStrings.xml><?xml version="1.0" encoding="utf-8"?>
<sst xmlns="http://schemas.openxmlformats.org/spreadsheetml/2006/main" count="78" uniqueCount="75">
  <si>
    <t>QUESTION 21</t>
  </si>
  <si>
    <t>The following financial statements relate to Z Limited  for the year ended 31 December 2024:</t>
  </si>
  <si>
    <t>Z Limited</t>
  </si>
  <si>
    <t>Statement of profit or loss for the year ended 31 December 2024</t>
  </si>
  <si>
    <t>Sh."000"</t>
  </si>
  <si>
    <t>Revenue (Sales of goods)</t>
  </si>
  <si>
    <t>Cost of Sales:</t>
  </si>
  <si>
    <t>Opening inventory</t>
  </si>
  <si>
    <t>Purchases</t>
  </si>
  <si>
    <t>Closing inventory</t>
  </si>
  <si>
    <t>Cost of goods sold (Cost of sales)</t>
  </si>
  <si>
    <t>Gross profit</t>
  </si>
  <si>
    <t>Other expenses:</t>
  </si>
  <si>
    <t>Administrative expenses</t>
  </si>
  <si>
    <t>Distribution expenses</t>
  </si>
  <si>
    <t>Earnings Before Interest, Tax, Depreciation and Amortisation</t>
  </si>
  <si>
    <t>Depreciation and amortisation</t>
  </si>
  <si>
    <t>Earnings Before Interest and Tax</t>
  </si>
  <si>
    <t>Interest expense</t>
  </si>
  <si>
    <t>Earnings Before Tax</t>
  </si>
  <si>
    <t>Income Tax Expense</t>
  </si>
  <si>
    <t>Earnings After Tax (Net Income)</t>
  </si>
  <si>
    <t>Dividends paid</t>
  </si>
  <si>
    <t>Retained profit for the period</t>
  </si>
  <si>
    <t>Retained profit b/f</t>
  </si>
  <si>
    <t>Retained profit c/f</t>
  </si>
  <si>
    <t>Statement of financial position as at 31 December 2024</t>
  </si>
  <si>
    <t>Assets:</t>
  </si>
  <si>
    <t>Non-current assets</t>
  </si>
  <si>
    <t>Current assets:</t>
  </si>
  <si>
    <t>Inventory</t>
  </si>
  <si>
    <t>Trade receivables</t>
  </si>
  <si>
    <t>Cash at bank and in hand</t>
  </si>
  <si>
    <t>Total current assets</t>
  </si>
  <si>
    <t>Total assets</t>
  </si>
  <si>
    <t>Capital:</t>
  </si>
  <si>
    <t xml:space="preserve">Ordinary share capital </t>
  </si>
  <si>
    <t>Share premium</t>
  </si>
  <si>
    <t>Retained profits</t>
  </si>
  <si>
    <t xml:space="preserve">Total capital </t>
  </si>
  <si>
    <t>Liabilities:</t>
  </si>
  <si>
    <t>Non-curret liabilities:</t>
  </si>
  <si>
    <t>Long-term bank loans</t>
  </si>
  <si>
    <t>Current liabilities:</t>
  </si>
  <si>
    <t>Trade payables</t>
  </si>
  <si>
    <t>Tax payable</t>
  </si>
  <si>
    <t>Total liabilities</t>
  </si>
  <si>
    <t>Total capital and liabilities</t>
  </si>
  <si>
    <t xml:space="preserve">        CA35P page 5</t>
  </si>
  <si>
    <t xml:space="preserve">        Out of 11</t>
  </si>
  <si>
    <t>You are required to prepare the forecast financial statements for the next five years commencing 2025, given the following assumptions:</t>
  </si>
  <si>
    <t>For the statement of profit or loss assume:</t>
  </si>
  <si>
    <t xml:space="preserve">1.     Revenue and purchases are expected to grow at the rate of 10% per annum. </t>
  </si>
  <si>
    <t xml:space="preserve">2.     Gross profit is 30% of revenue. (This will make it easier to determine closing inventory) </t>
  </si>
  <si>
    <t>3.     Administration expenses will grow at the rate of 5% per annum.</t>
  </si>
  <si>
    <t>4.     Selling and distribution expenses will likely grow at the rate of 10% per annum in line with revenue.</t>
  </si>
  <si>
    <t>5.     Depreciation and amortisation is on average 10% of previous period non-current assets.</t>
  </si>
  <si>
    <t>6.     Interest expense is 10% of end of last period balance of the long term loans.</t>
  </si>
  <si>
    <t>7.     Income tax expense is 30% of the profit before tax.</t>
  </si>
  <si>
    <t>8.     Dividends is given as 40% of profit after tax.</t>
  </si>
  <si>
    <t>For the statement of financial position assume:</t>
  </si>
  <si>
    <t>1.     Non-current assets are expected to grow at the rate of  5% annually.</t>
  </si>
  <si>
    <t>2.     Inventory is determined from the profit or loss.</t>
  </si>
  <si>
    <t xml:space="preserve">3.     Trade receivables will be 2 months of credit sales. </t>
  </si>
  <si>
    <t>4.     Cash at bank are expected to grow at Sh.50,000 per year.</t>
  </si>
  <si>
    <t xml:space="preserve">5.     Share capital and share premium will remain constant over the period. </t>
  </si>
  <si>
    <t>6.     The longterm bank loan will be the balancing figure in the statement of financial position.</t>
  </si>
  <si>
    <t xml:space="preserve">7.     Trade payables are 2 months of purchases. </t>
  </si>
  <si>
    <t xml:space="preserve">8.     Tax payable is 60% of the tax expense. </t>
  </si>
  <si>
    <t xml:space="preserve">9.     Share price is expected to grow at  the rate of 5% per annum. </t>
  </si>
  <si>
    <t>Required:</t>
  </si>
  <si>
    <t xml:space="preserve">(a)       The forecast statement of profit or loss for the five years from 2025 to 2029. </t>
  </si>
  <si>
    <t xml:space="preserve">  (10 marks)</t>
  </si>
  <si>
    <t xml:space="preserve">(b)     The statement of financial position for the five years from 2025 to 2029. </t>
  </si>
  <si>
    <t>(Total: 20 marks)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</si>
</sst>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BDA%20EXCEL%20FILES\JAN-APRIL%2025\May-AUG%2025\Copy%20of%20NAC-274736(1).xlsx" TargetMode="External"/><Relationship Id="rId1" Type="http://schemas.openxmlformats.org/officeDocument/2006/relationships/externalLinkPath" Target="Copy%20of%20NAC-274736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ESTION 21 AND ANSWER"/>
      <sheetName val="Question 22 AND ANSWER"/>
      <sheetName val="Question 23 AND ANSWER"/>
      <sheetName val="Question 24 AND ANSWER"/>
      <sheetName val="Question 25"/>
      <sheetName val="Question 25 - Data"/>
    </sheetNames>
    <sheetDataSet>
      <sheetData sheetId="0">
        <row r="19">
          <cell r="D19">
            <v>-210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501BB-44E1-4A4D-A351-2BD43CA697A0}">
  <dimension ref="B2:K83"/>
  <sheetViews>
    <sheetView tabSelected="1" topLeftCell="A67" workbookViewId="0">
      <selection activeCell="G52" sqref="G52"/>
    </sheetView>
  </sheetViews>
  <sheetFormatPr defaultRowHeight="15.75" x14ac:dyDescent="0.25"/>
  <sheetData>
    <row r="2" spans="2:5" x14ac:dyDescent="0.25">
      <c r="B2" t="s">
        <v>0</v>
      </c>
    </row>
    <row r="3" spans="2:5" x14ac:dyDescent="0.25">
      <c r="B3" t="s">
        <v>1</v>
      </c>
    </row>
    <row r="5" spans="2:5" x14ac:dyDescent="0.25">
      <c r="B5" t="s">
        <v>2</v>
      </c>
    </row>
    <row r="6" spans="2:5" x14ac:dyDescent="0.25">
      <c r="B6" t="s">
        <v>3</v>
      </c>
      <c r="E6" t="s">
        <v>4</v>
      </c>
    </row>
    <row r="7" spans="2:5" x14ac:dyDescent="0.25">
      <c r="B7" t="s">
        <v>5</v>
      </c>
      <c r="E7">
        <v>4500</v>
      </c>
    </row>
    <row r="8" spans="2:5" x14ac:dyDescent="0.25">
      <c r="B8" t="s">
        <v>6</v>
      </c>
    </row>
    <row r="9" spans="2:5" x14ac:dyDescent="0.25">
      <c r="B9" t="s">
        <v>7</v>
      </c>
      <c r="E9">
        <v>600</v>
      </c>
    </row>
    <row r="10" spans="2:5" x14ac:dyDescent="0.25">
      <c r="B10" t="s">
        <v>8</v>
      </c>
      <c r="E10">
        <v>3260</v>
      </c>
    </row>
    <row r="11" spans="2:5" x14ac:dyDescent="0.25">
      <c r="E11" s="1">
        <f>E9+E10</f>
        <v>3860</v>
      </c>
    </row>
    <row r="12" spans="2:5" x14ac:dyDescent="0.25">
      <c r="B12" t="s">
        <v>9</v>
      </c>
      <c r="E12">
        <v>-660</v>
      </c>
    </row>
    <row r="13" spans="2:5" x14ac:dyDescent="0.25">
      <c r="B13" t="s">
        <v>10</v>
      </c>
      <c r="E13">
        <f>-(E11+E12)</f>
        <v>-3200</v>
      </c>
    </row>
    <row r="14" spans="2:5" x14ac:dyDescent="0.25">
      <c r="B14" t="s">
        <v>11</v>
      </c>
      <c r="E14" s="1">
        <f>E7+E13</f>
        <v>1300</v>
      </c>
    </row>
    <row r="15" spans="2:5" x14ac:dyDescent="0.25">
      <c r="B15" t="s">
        <v>12</v>
      </c>
    </row>
    <row r="16" spans="2:5" x14ac:dyDescent="0.25">
      <c r="B16" t="s">
        <v>13</v>
      </c>
      <c r="E16">
        <f ca="1">'[1]QUESTION 21 AND ANSWER'!$D$19-210</f>
        <v>-210</v>
      </c>
    </row>
    <row r="17" spans="2:5" x14ac:dyDescent="0.25">
      <c r="B17" t="s">
        <v>14</v>
      </c>
      <c r="E17">
        <v>-210</v>
      </c>
    </row>
    <row r="18" spans="2:5" x14ac:dyDescent="0.25">
      <c r="B18" t="s">
        <v>15</v>
      </c>
      <c r="E18" s="1">
        <f ca="1">E14+E16+E17</f>
        <v>880</v>
      </c>
    </row>
    <row r="19" spans="2:5" x14ac:dyDescent="0.25">
      <c r="B19" t="s">
        <v>16</v>
      </c>
      <c r="E19">
        <v>-150</v>
      </c>
    </row>
    <row r="20" spans="2:5" x14ac:dyDescent="0.25">
      <c r="B20" t="s">
        <v>17</v>
      </c>
      <c r="E20" s="1">
        <f ca="1">E18+E19</f>
        <v>730</v>
      </c>
    </row>
    <row r="21" spans="2:5" x14ac:dyDescent="0.25">
      <c r="B21" t="s">
        <v>18</v>
      </c>
      <c r="E21">
        <v>-140</v>
      </c>
    </row>
    <row r="22" spans="2:5" x14ac:dyDescent="0.25">
      <c r="B22" t="s">
        <v>19</v>
      </c>
      <c r="E22" s="1">
        <f ca="1">E20+E21</f>
        <v>590</v>
      </c>
    </row>
    <row r="23" spans="2:5" x14ac:dyDescent="0.25">
      <c r="B23" t="s">
        <v>20</v>
      </c>
      <c r="E23">
        <v>-160</v>
      </c>
    </row>
    <row r="24" spans="2:5" x14ac:dyDescent="0.25">
      <c r="B24" t="s">
        <v>21</v>
      </c>
      <c r="E24" s="1">
        <f ca="1">E22+E23</f>
        <v>430</v>
      </c>
    </row>
    <row r="25" spans="2:5" x14ac:dyDescent="0.25">
      <c r="B25" t="s">
        <v>22</v>
      </c>
      <c r="E25">
        <v>-180</v>
      </c>
    </row>
    <row r="26" spans="2:5" x14ac:dyDescent="0.25">
      <c r="B26" t="s">
        <v>23</v>
      </c>
      <c r="E26" s="1">
        <f ca="1">E24+E25</f>
        <v>250</v>
      </c>
    </row>
    <row r="27" spans="2:5" x14ac:dyDescent="0.25">
      <c r="B27" t="s">
        <v>24</v>
      </c>
      <c r="E27">
        <v>550</v>
      </c>
    </row>
    <row r="28" spans="2:5" ht="16.5" thickBot="1" x14ac:dyDescent="0.3">
      <c r="B28" t="s">
        <v>25</v>
      </c>
      <c r="E28" s="2">
        <f ca="1">E26+E27</f>
        <v>800</v>
      </c>
    </row>
    <row r="30" spans="2:5" x14ac:dyDescent="0.25">
      <c r="B30" t="s">
        <v>2</v>
      </c>
    </row>
    <row r="31" spans="2:5" x14ac:dyDescent="0.25">
      <c r="B31" t="s">
        <v>26</v>
      </c>
      <c r="E31" t="s">
        <v>4</v>
      </c>
    </row>
    <row r="32" spans="2:5" x14ac:dyDescent="0.25">
      <c r="B32" t="s">
        <v>27</v>
      </c>
    </row>
    <row r="33" spans="2:5" x14ac:dyDescent="0.25">
      <c r="B33" t="s">
        <v>28</v>
      </c>
      <c r="E33">
        <v>2440</v>
      </c>
    </row>
    <row r="34" spans="2:5" x14ac:dyDescent="0.25">
      <c r="B34" t="s">
        <v>29</v>
      </c>
    </row>
    <row r="35" spans="2:5" x14ac:dyDescent="0.25">
      <c r="B35" t="s">
        <v>30</v>
      </c>
      <c r="E35">
        <v>660</v>
      </c>
    </row>
    <row r="36" spans="2:5" x14ac:dyDescent="0.25">
      <c r="B36" t="s">
        <v>31</v>
      </c>
      <c r="E36">
        <v>970</v>
      </c>
    </row>
    <row r="37" spans="2:5" x14ac:dyDescent="0.25">
      <c r="B37" t="s">
        <v>32</v>
      </c>
      <c r="E37">
        <v>140</v>
      </c>
    </row>
    <row r="38" spans="2:5" x14ac:dyDescent="0.25">
      <c r="B38" t="s">
        <v>33</v>
      </c>
      <c r="E38">
        <f>SUM(E35:E37)</f>
        <v>1770</v>
      </c>
    </row>
    <row r="39" spans="2:5" ht="16.5" thickBot="1" x14ac:dyDescent="0.3">
      <c r="B39" t="s">
        <v>34</v>
      </c>
      <c r="E39" s="2">
        <f>E33+E38</f>
        <v>4210</v>
      </c>
    </row>
    <row r="40" spans="2:5" x14ac:dyDescent="0.25">
      <c r="B40" t="s">
        <v>35</v>
      </c>
    </row>
    <row r="41" spans="2:5" x14ac:dyDescent="0.25">
      <c r="B41" t="s">
        <v>36</v>
      </c>
      <c r="E41">
        <v>850</v>
      </c>
    </row>
    <row r="42" spans="2:5" x14ac:dyDescent="0.25">
      <c r="B42" t="s">
        <v>37</v>
      </c>
      <c r="E42">
        <v>330</v>
      </c>
    </row>
    <row r="43" spans="2:5" x14ac:dyDescent="0.25">
      <c r="B43" t="s">
        <v>38</v>
      </c>
      <c r="E43">
        <f ca="1">E26</f>
        <v>800</v>
      </c>
    </row>
    <row r="44" spans="2:5" x14ac:dyDescent="0.25">
      <c r="B44" t="s">
        <v>39</v>
      </c>
      <c r="E44" s="1">
        <f ca="1">SUM(E41:E43)</f>
        <v>1980</v>
      </c>
    </row>
    <row r="45" spans="2:5" x14ac:dyDescent="0.25">
      <c r="B45" t="s">
        <v>40</v>
      </c>
    </row>
    <row r="46" spans="2:5" x14ac:dyDescent="0.25">
      <c r="B46" t="s">
        <v>41</v>
      </c>
    </row>
    <row r="47" spans="2:5" x14ac:dyDescent="0.25">
      <c r="B47" t="s">
        <v>42</v>
      </c>
      <c r="E47">
        <v>1300</v>
      </c>
    </row>
    <row r="48" spans="2:5" x14ac:dyDescent="0.25">
      <c r="B48" t="s">
        <v>43</v>
      </c>
    </row>
    <row r="49" spans="2:10" x14ac:dyDescent="0.25">
      <c r="B49" t="s">
        <v>44</v>
      </c>
      <c r="E49">
        <v>810</v>
      </c>
    </row>
    <row r="50" spans="2:10" x14ac:dyDescent="0.25">
      <c r="B50" t="s">
        <v>45</v>
      </c>
      <c r="E50">
        <v>120</v>
      </c>
    </row>
    <row r="51" spans="2:10" x14ac:dyDescent="0.25">
      <c r="E51" s="1">
        <f>SUM(E49:E50)</f>
        <v>930</v>
      </c>
    </row>
    <row r="52" spans="2:10" x14ac:dyDescent="0.25">
      <c r="B52" t="s">
        <v>46</v>
      </c>
      <c r="E52" s="1">
        <f>E47+E51</f>
        <v>2230</v>
      </c>
    </row>
    <row r="53" spans="2:10" ht="16.5" thickBot="1" x14ac:dyDescent="0.3">
      <c r="B53" t="s">
        <v>47</v>
      </c>
      <c r="E53" s="2">
        <f ca="1">E43+E52</f>
        <v>4210</v>
      </c>
    </row>
    <row r="54" spans="2:10" x14ac:dyDescent="0.25">
      <c r="J54" t="s">
        <v>48</v>
      </c>
    </row>
    <row r="55" spans="2:10" x14ac:dyDescent="0.25">
      <c r="J55" t="s">
        <v>49</v>
      </c>
    </row>
    <row r="56" spans="2:10" x14ac:dyDescent="0.25">
      <c r="B56" t="s">
        <v>50</v>
      </c>
    </row>
    <row r="58" spans="2:10" x14ac:dyDescent="0.25">
      <c r="B58" t="s">
        <v>51</v>
      </c>
    </row>
    <row r="59" spans="2:10" x14ac:dyDescent="0.25">
      <c r="B59" t="s">
        <v>52</v>
      </c>
    </row>
    <row r="60" spans="2:10" x14ac:dyDescent="0.25">
      <c r="B60" t="s">
        <v>53</v>
      </c>
    </row>
    <row r="61" spans="2:10" x14ac:dyDescent="0.25">
      <c r="B61" t="s">
        <v>54</v>
      </c>
    </row>
    <row r="62" spans="2:10" x14ac:dyDescent="0.25">
      <c r="B62" t="s">
        <v>55</v>
      </c>
    </row>
    <row r="63" spans="2:10" x14ac:dyDescent="0.25">
      <c r="B63" t="s">
        <v>56</v>
      </c>
    </row>
    <row r="64" spans="2:10" x14ac:dyDescent="0.25">
      <c r="B64" t="s">
        <v>57</v>
      </c>
    </row>
    <row r="65" spans="2:11" x14ac:dyDescent="0.25">
      <c r="B65" t="s">
        <v>58</v>
      </c>
    </row>
    <row r="66" spans="2:11" x14ac:dyDescent="0.25">
      <c r="B66" t="s">
        <v>59</v>
      </c>
    </row>
    <row r="68" spans="2:11" x14ac:dyDescent="0.25">
      <c r="B68" t="s">
        <v>60</v>
      </c>
    </row>
    <row r="69" spans="2:11" x14ac:dyDescent="0.25">
      <c r="B69" t="s">
        <v>61</v>
      </c>
    </row>
    <row r="70" spans="2:11" x14ac:dyDescent="0.25">
      <c r="B70" t="s">
        <v>62</v>
      </c>
    </row>
    <row r="71" spans="2:11" x14ac:dyDescent="0.25">
      <c r="B71" t="s">
        <v>63</v>
      </c>
    </row>
    <row r="72" spans="2:11" x14ac:dyDescent="0.25">
      <c r="B72" t="s">
        <v>64</v>
      </c>
    </row>
    <row r="73" spans="2:11" x14ac:dyDescent="0.25">
      <c r="B73" t="s">
        <v>65</v>
      </c>
    </row>
    <row r="74" spans="2:11" x14ac:dyDescent="0.25">
      <c r="B74" t="s">
        <v>66</v>
      </c>
    </row>
    <row r="75" spans="2:11" x14ac:dyDescent="0.25">
      <c r="B75" t="s">
        <v>67</v>
      </c>
    </row>
    <row r="76" spans="2:11" x14ac:dyDescent="0.25">
      <c r="B76" t="s">
        <v>68</v>
      </c>
    </row>
    <row r="77" spans="2:11" x14ac:dyDescent="0.25">
      <c r="B77" t="s">
        <v>69</v>
      </c>
    </row>
    <row r="79" spans="2:11" x14ac:dyDescent="0.25">
      <c r="B79" t="s">
        <v>70</v>
      </c>
    </row>
    <row r="80" spans="2:11" x14ac:dyDescent="0.25">
      <c r="B80" t="s">
        <v>71</v>
      </c>
      <c r="K80" t="s">
        <v>72</v>
      </c>
    </row>
    <row r="82" spans="2:11" x14ac:dyDescent="0.25">
      <c r="B82" t="s">
        <v>73</v>
      </c>
      <c r="K82" t="s">
        <v>72</v>
      </c>
    </row>
    <row r="83" spans="2:11" x14ac:dyDescent="0.25">
      <c r="K8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MBUGUA</dc:creator>
  <cp:lastModifiedBy>JOSEPH MBUGUA</cp:lastModifiedBy>
  <dcterms:created xsi:type="dcterms:W3CDTF">2025-04-28T03:54:15Z</dcterms:created>
  <dcterms:modified xsi:type="dcterms:W3CDTF">2025-04-28T03:57:31Z</dcterms:modified>
</cp:coreProperties>
</file>