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l\EXCEL NEW\"/>
    </mc:Choice>
  </mc:AlternateContent>
  <xr:revisionPtr revIDLastSave="0" documentId="8_{DB73AF4D-3E1A-45D6-883C-8A83E3434DC2}" xr6:coauthVersionLast="47" xr6:coauthVersionMax="47" xr10:uidLastSave="{00000000-0000-0000-0000-000000000000}"/>
  <bookViews>
    <workbookView xWindow="-120" yWindow="-120" windowWidth="21840" windowHeight="13140" xr2:uid="{E8575DDF-FC86-4091-AC3D-5070082794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B42" i="1"/>
  <c r="D34" i="1"/>
  <c r="B34" i="1"/>
  <c r="D27" i="1"/>
  <c r="B27" i="1"/>
  <c r="B17" i="1"/>
  <c r="D16" i="1"/>
  <c r="D18" i="1" s="1"/>
  <c r="B13" i="1"/>
  <c r="B12" i="1"/>
  <c r="B18" i="1" s="1"/>
</calcChain>
</file>

<file path=xl/sharedStrings.xml><?xml version="1.0" encoding="utf-8"?>
<sst xmlns="http://schemas.openxmlformats.org/spreadsheetml/2006/main" count="84" uniqueCount="60">
  <si>
    <t>QUESTION 24</t>
  </si>
  <si>
    <t xml:space="preserve">Your new audit client, Safari Limited, began operations in 2021. Unfortunately, Safari Limited has not availed the audited financial statements for 2021 due to a disagreement with the former auditor. </t>
  </si>
  <si>
    <t>After observing all the protocols, you proceed to audit the financial statements for year 2022. The client uses a part time accountant whose work is to update  prime records, prepare bank reconciliations</t>
  </si>
  <si>
    <t>and some aspects of the ledgers.</t>
  </si>
  <si>
    <t>After analysing the records, you are able to extract the following information:</t>
  </si>
  <si>
    <t>Cash at the Bank</t>
  </si>
  <si>
    <t>Sh."000"</t>
  </si>
  <si>
    <t>Balance as at 1.1.2022</t>
  </si>
  <si>
    <t>Trade payables</t>
  </si>
  <si>
    <t>Trade Receivables</t>
  </si>
  <si>
    <t>Distribution expenses</t>
  </si>
  <si>
    <t>Cash In Hand</t>
  </si>
  <si>
    <t>Administration expenses</t>
  </si>
  <si>
    <t>Other operating expenses</t>
  </si>
  <si>
    <t>Interest on loan</t>
  </si>
  <si>
    <t>Dividends</t>
  </si>
  <si>
    <t>Balance as at 31.12.2022</t>
  </si>
  <si>
    <t>Motor vehicles</t>
  </si>
  <si>
    <t>Cash in Hand</t>
  </si>
  <si>
    <t>Trade Payables</t>
  </si>
  <si>
    <t>Administration Expenses</t>
  </si>
  <si>
    <t>Capital</t>
  </si>
  <si>
    <t>Cash at Bank</t>
  </si>
  <si>
    <t>Operating Expenses</t>
  </si>
  <si>
    <t>Balance as at 1.1. 2022</t>
  </si>
  <si>
    <t>Cash in hand</t>
  </si>
  <si>
    <t>Sales</t>
  </si>
  <si>
    <t>Balance as 31.12.2022</t>
  </si>
  <si>
    <t>Purchases</t>
  </si>
  <si>
    <t>Balance at 31.12.2022</t>
  </si>
  <si>
    <t>_____________________</t>
  </si>
  <si>
    <t>1 January 2022</t>
  </si>
  <si>
    <t>31 December 2022</t>
  </si>
  <si>
    <t>Land at valuation</t>
  </si>
  <si>
    <t>?</t>
  </si>
  <si>
    <t>Buildings at cost</t>
  </si>
  <si>
    <t>Accumulated depreciation - Buildings</t>
  </si>
  <si>
    <t>Furniture and equipment at cost</t>
  </si>
  <si>
    <t xml:space="preserve">Accumulated depreciation  - Furniture and equipment </t>
  </si>
  <si>
    <t>Inventory</t>
  </si>
  <si>
    <t>Share capital</t>
  </si>
  <si>
    <t>Share premium</t>
  </si>
  <si>
    <t>10% Long-term loan</t>
  </si>
  <si>
    <t>Additional information:</t>
  </si>
  <si>
    <t>1.    The owners introduced additional capital by cash of which Sh.850,000 was agreed as share premium.</t>
  </si>
  <si>
    <t>2.    Land is to be revalued upwards by Sh.10 million.</t>
  </si>
  <si>
    <t>3.   The following amounts have been agreed for depreciation.</t>
  </si>
  <si>
    <t>Buildings</t>
  </si>
  <si>
    <t>Motor Vehicles</t>
  </si>
  <si>
    <t>Furniture and Equipment</t>
  </si>
  <si>
    <t>4.   The following adjustments are necessary:</t>
  </si>
  <si>
    <t>Accrued administration expenses</t>
  </si>
  <si>
    <t>Prepaid Operating Expenses</t>
  </si>
  <si>
    <t>Income Tax Expense</t>
  </si>
  <si>
    <t>Credit Loss</t>
  </si>
  <si>
    <t>Expected Credit Loss on balance</t>
  </si>
  <si>
    <t>Required:</t>
  </si>
  <si>
    <t xml:space="preserve">Prepare the audit working schedule having 5 sections for beginning trial balance, end year draft trial balance, adjustments, profit or loss items and statement of finacial position item. </t>
  </si>
  <si>
    <t>Each section should have the debit and credit columns (therefore 8 columns).</t>
  </si>
  <si>
    <t xml:space="preserve">       (Total: 20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</si>
</sst>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D76-3172-4FC9-9F60-EAFCB8612724}">
  <dimension ref="A2:N78"/>
  <sheetViews>
    <sheetView tabSelected="1" topLeftCell="A7" workbookViewId="0">
      <selection activeCell="G43" sqref="G43"/>
    </sheetView>
  </sheetViews>
  <sheetFormatPr defaultRowHeight="15.75" x14ac:dyDescent="0.25"/>
  <cols>
    <col min="1" max="1" width="18.625" customWidth="1"/>
    <col min="3" max="3" width="21.375" customWidth="1"/>
  </cols>
  <sheetData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 t="s">
        <v>2</v>
      </c>
    </row>
    <row r="5" spans="1:4" x14ac:dyDescent="0.25">
      <c r="A5" t="s">
        <v>3</v>
      </c>
    </row>
    <row r="7" spans="1:4" x14ac:dyDescent="0.25">
      <c r="A7" t="s">
        <v>4</v>
      </c>
    </row>
    <row r="9" spans="1:4" x14ac:dyDescent="0.25">
      <c r="B9" t="s">
        <v>5</v>
      </c>
    </row>
    <row r="10" spans="1:4" x14ac:dyDescent="0.25">
      <c r="A10" s="1"/>
      <c r="B10" s="1" t="s">
        <v>6</v>
      </c>
      <c r="C10" s="2"/>
      <c r="D10" s="1" t="s">
        <v>6</v>
      </c>
    </row>
    <row r="11" spans="1:4" x14ac:dyDescent="0.25">
      <c r="A11" t="s">
        <v>7</v>
      </c>
      <c r="B11">
        <v>5720</v>
      </c>
      <c r="C11" s="3" t="s">
        <v>8</v>
      </c>
      <c r="D11">
        <v>100070</v>
      </c>
    </row>
    <row r="12" spans="1:4" x14ac:dyDescent="0.25">
      <c r="A12" t="s">
        <v>9</v>
      </c>
      <c r="B12">
        <f>D32</f>
        <v>185790</v>
      </c>
      <c r="C12" s="3" t="s">
        <v>10</v>
      </c>
      <c r="D12">
        <v>29500</v>
      </c>
    </row>
    <row r="13" spans="1:4" x14ac:dyDescent="0.25">
      <c r="A13" t="s">
        <v>11</v>
      </c>
      <c r="B13">
        <f>D24</f>
        <v>146050</v>
      </c>
      <c r="C13" s="3" t="s">
        <v>12</v>
      </c>
      <c r="D13">
        <v>54300</v>
      </c>
    </row>
    <row r="14" spans="1:4" x14ac:dyDescent="0.25">
      <c r="C14" s="3" t="s">
        <v>13</v>
      </c>
      <c r="D14">
        <v>25940</v>
      </c>
    </row>
    <row r="15" spans="1:4" x14ac:dyDescent="0.25">
      <c r="C15" s="3" t="s">
        <v>14</v>
      </c>
      <c r="D15">
        <v>15000</v>
      </c>
    </row>
    <row r="16" spans="1:4" x14ac:dyDescent="0.25">
      <c r="C16" s="3" t="s">
        <v>15</v>
      </c>
      <c r="D16">
        <f>112500-44300-16200</f>
        <v>52000</v>
      </c>
    </row>
    <row r="17" spans="1:4" x14ac:dyDescent="0.25">
      <c r="A17" t="s">
        <v>16</v>
      </c>
      <c r="B17">
        <f>16510-4260</f>
        <v>12250</v>
      </c>
      <c r="C17" s="3" t="s">
        <v>17</v>
      </c>
      <c r="D17">
        <v>73000</v>
      </c>
    </row>
    <row r="18" spans="1:4" ht="16.5" thickBot="1" x14ac:dyDescent="0.3">
      <c r="B18" s="5">
        <f>SUM(B11:B17)</f>
        <v>349810</v>
      </c>
      <c r="C18" s="3"/>
      <c r="D18" s="4">
        <f>SUM(D11:D17)</f>
        <v>349810</v>
      </c>
    </row>
    <row r="20" spans="1:4" x14ac:dyDescent="0.25">
      <c r="B20" t="s">
        <v>18</v>
      </c>
    </row>
    <row r="21" spans="1:4" x14ac:dyDescent="0.25">
      <c r="A21" s="1"/>
      <c r="B21" s="1" t="s">
        <v>6</v>
      </c>
      <c r="C21" s="2"/>
      <c r="D21" s="1" t="s">
        <v>6</v>
      </c>
    </row>
    <row r="22" spans="1:4" x14ac:dyDescent="0.25">
      <c r="A22" t="s">
        <v>7</v>
      </c>
      <c r="B22">
        <v>620</v>
      </c>
      <c r="C22" s="3" t="s">
        <v>19</v>
      </c>
      <c r="D22">
        <v>18500</v>
      </c>
    </row>
    <row r="23" spans="1:4" x14ac:dyDescent="0.25">
      <c r="A23" t="s">
        <v>9</v>
      </c>
      <c r="B23">
        <v>163000</v>
      </c>
      <c r="C23" s="3" t="s">
        <v>20</v>
      </c>
      <c r="D23">
        <v>3750</v>
      </c>
    </row>
    <row r="24" spans="1:4" x14ac:dyDescent="0.25">
      <c r="A24" t="s">
        <v>21</v>
      </c>
      <c r="B24">
        <v>5850</v>
      </c>
      <c r="C24" s="3" t="s">
        <v>22</v>
      </c>
      <c r="D24">
        <v>146050</v>
      </c>
    </row>
    <row r="25" spans="1:4" x14ac:dyDescent="0.25">
      <c r="C25" s="3" t="s">
        <v>23</v>
      </c>
      <c r="D25">
        <v>670</v>
      </c>
    </row>
    <row r="26" spans="1:4" x14ac:dyDescent="0.25">
      <c r="B26">
        <v>0</v>
      </c>
      <c r="C26" s="3" t="s">
        <v>16</v>
      </c>
      <c r="D26">
        <v>500</v>
      </c>
    </row>
    <row r="27" spans="1:4" ht="16.5" thickBot="1" x14ac:dyDescent="0.3">
      <c r="B27" s="4">
        <f>SUM(B22:B26)</f>
        <v>169470</v>
      </c>
      <c r="C27" s="3"/>
      <c r="D27" s="4">
        <f>SUM(D22:D26)</f>
        <v>169470</v>
      </c>
    </row>
    <row r="29" spans="1:4" x14ac:dyDescent="0.25">
      <c r="B29" t="s">
        <v>9</v>
      </c>
    </row>
    <row r="30" spans="1:4" x14ac:dyDescent="0.25">
      <c r="A30" s="1"/>
      <c r="B30" s="1" t="s">
        <v>6</v>
      </c>
      <c r="C30" s="2"/>
      <c r="D30" s="1" t="s">
        <v>6</v>
      </c>
    </row>
    <row r="31" spans="1:4" x14ac:dyDescent="0.25">
      <c r="A31" t="s">
        <v>24</v>
      </c>
      <c r="B31">
        <v>18500</v>
      </c>
      <c r="C31" s="3" t="s">
        <v>25</v>
      </c>
      <c r="D31">
        <v>163000</v>
      </c>
    </row>
    <row r="32" spans="1:4" x14ac:dyDescent="0.25">
      <c r="A32" t="s">
        <v>26</v>
      </c>
      <c r="B32">
        <v>350990</v>
      </c>
      <c r="C32" s="3" t="s">
        <v>5</v>
      </c>
      <c r="D32">
        <v>185790</v>
      </c>
    </row>
    <row r="33" spans="1:6" x14ac:dyDescent="0.25">
      <c r="B33">
        <v>0</v>
      </c>
      <c r="C33" s="3" t="s">
        <v>27</v>
      </c>
      <c r="D33">
        <v>20700</v>
      </c>
    </row>
    <row r="34" spans="1:6" ht="16.5" thickBot="1" x14ac:dyDescent="0.3">
      <c r="B34" s="4">
        <f>SUM(B31:B33)</f>
        <v>369490</v>
      </c>
      <c r="C34" s="3"/>
      <c r="D34" s="4">
        <f>SUM(D31:D33)</f>
        <v>369490</v>
      </c>
    </row>
    <row r="37" spans="1:6" x14ac:dyDescent="0.25">
      <c r="B37" t="s">
        <v>19</v>
      </c>
    </row>
    <row r="38" spans="1:6" x14ac:dyDescent="0.25">
      <c r="A38" s="1"/>
      <c r="B38" s="1" t="s">
        <v>6</v>
      </c>
      <c r="C38" s="2"/>
      <c r="D38" s="1" t="s">
        <v>6</v>
      </c>
    </row>
    <row r="39" spans="1:6" x14ac:dyDescent="0.25">
      <c r="A39" t="s">
        <v>18</v>
      </c>
      <c r="B39">
        <v>18500</v>
      </c>
      <c r="C39" s="3" t="s">
        <v>7</v>
      </c>
      <c r="D39">
        <v>12500</v>
      </c>
    </row>
    <row r="40" spans="1:6" x14ac:dyDescent="0.25">
      <c r="A40" t="s">
        <v>22</v>
      </c>
      <c r="B40">
        <v>100070</v>
      </c>
      <c r="C40" s="3" t="s">
        <v>28</v>
      </c>
      <c r="D40">
        <v>120270</v>
      </c>
    </row>
    <row r="41" spans="1:6" x14ac:dyDescent="0.25">
      <c r="A41" t="s">
        <v>29</v>
      </c>
      <c r="B41">
        <v>14200</v>
      </c>
      <c r="C41" s="3"/>
      <c r="D41" s="6" t="s">
        <v>30</v>
      </c>
      <c r="E41" s="6"/>
      <c r="F41" s="6"/>
    </row>
    <row r="42" spans="1:6" ht="16.5" thickBot="1" x14ac:dyDescent="0.3">
      <c r="B42" s="4">
        <f>SUM(B39:B41)</f>
        <v>132770</v>
      </c>
      <c r="C42" s="3"/>
      <c r="D42" s="7">
        <f>SUM(D39:D41)</f>
        <v>132770</v>
      </c>
    </row>
    <row r="44" spans="1:6" x14ac:dyDescent="0.25">
      <c r="C44" t="s">
        <v>31</v>
      </c>
      <c r="D44" t="s">
        <v>32</v>
      </c>
    </row>
    <row r="45" spans="1:6" x14ac:dyDescent="0.25">
      <c r="C45" t="s">
        <v>6</v>
      </c>
      <c r="D45" t="s">
        <v>6</v>
      </c>
    </row>
    <row r="46" spans="1:6" x14ac:dyDescent="0.25">
      <c r="A46" t="s">
        <v>33</v>
      </c>
      <c r="C46">
        <v>100000</v>
      </c>
      <c r="D46" t="s">
        <v>34</v>
      </c>
    </row>
    <row r="47" spans="1:6" x14ac:dyDescent="0.25">
      <c r="A47" t="s">
        <v>35</v>
      </c>
      <c r="C47">
        <v>140000</v>
      </c>
      <c r="D47">
        <v>140000</v>
      </c>
    </row>
    <row r="48" spans="1:6" x14ac:dyDescent="0.25">
      <c r="A48" t="s">
        <v>36</v>
      </c>
      <c r="C48">
        <v>15000</v>
      </c>
      <c r="D48" t="s">
        <v>34</v>
      </c>
    </row>
    <row r="49" spans="1:4" x14ac:dyDescent="0.25">
      <c r="A49" t="s">
        <v>37</v>
      </c>
      <c r="C49">
        <v>100000</v>
      </c>
      <c r="D49">
        <v>100000</v>
      </c>
    </row>
    <row r="50" spans="1:4" x14ac:dyDescent="0.25">
      <c r="A50" t="s">
        <v>38</v>
      </c>
      <c r="C50">
        <v>25000</v>
      </c>
      <c r="D50" t="s">
        <v>34</v>
      </c>
    </row>
    <row r="51" spans="1:4" x14ac:dyDescent="0.25">
      <c r="A51" t="s">
        <v>39</v>
      </c>
      <c r="C51">
        <v>56500</v>
      </c>
      <c r="D51">
        <v>59900</v>
      </c>
    </row>
    <row r="52" spans="1:4" x14ac:dyDescent="0.25">
      <c r="A52" t="s">
        <v>40</v>
      </c>
      <c r="C52">
        <v>100000</v>
      </c>
      <c r="D52" t="s">
        <v>34</v>
      </c>
    </row>
    <row r="53" spans="1:4" x14ac:dyDescent="0.25">
      <c r="A53" t="s">
        <v>41</v>
      </c>
      <c r="C53">
        <v>3000</v>
      </c>
      <c r="D53" t="s">
        <v>34</v>
      </c>
    </row>
    <row r="54" spans="1:4" x14ac:dyDescent="0.25">
      <c r="A54" t="s">
        <v>42</v>
      </c>
      <c r="C54">
        <v>150000</v>
      </c>
      <c r="D54">
        <v>150000</v>
      </c>
    </row>
    <row r="56" spans="1:4" x14ac:dyDescent="0.25">
      <c r="A56" t="s">
        <v>43</v>
      </c>
    </row>
    <row r="57" spans="1:4" x14ac:dyDescent="0.25">
      <c r="A57" t="s">
        <v>44</v>
      </c>
    </row>
    <row r="59" spans="1:4" x14ac:dyDescent="0.25">
      <c r="A59" t="s">
        <v>45</v>
      </c>
    </row>
    <row r="61" spans="1:4" x14ac:dyDescent="0.25">
      <c r="A61" t="s">
        <v>46</v>
      </c>
    </row>
    <row r="62" spans="1:4" x14ac:dyDescent="0.25">
      <c r="D62" t="s">
        <v>6</v>
      </c>
    </row>
    <row r="63" spans="1:4" x14ac:dyDescent="0.25">
      <c r="B63" t="s">
        <v>47</v>
      </c>
      <c r="D63">
        <v>5000</v>
      </c>
    </row>
    <row r="64" spans="1:4" x14ac:dyDescent="0.25">
      <c r="B64" t="s">
        <v>48</v>
      </c>
      <c r="D64">
        <v>14600</v>
      </c>
    </row>
    <row r="65" spans="1:14" x14ac:dyDescent="0.25">
      <c r="B65" t="s">
        <v>49</v>
      </c>
      <c r="D65">
        <v>10000</v>
      </c>
    </row>
    <row r="67" spans="1:14" x14ac:dyDescent="0.25">
      <c r="A67" t="s">
        <v>50</v>
      </c>
    </row>
    <row r="68" spans="1:14" x14ac:dyDescent="0.25">
      <c r="D68" t="s">
        <v>6</v>
      </c>
    </row>
    <row r="69" spans="1:14" x14ac:dyDescent="0.25">
      <c r="B69" t="s">
        <v>51</v>
      </c>
      <c r="D69">
        <v>650</v>
      </c>
    </row>
    <row r="70" spans="1:14" x14ac:dyDescent="0.25">
      <c r="B70" t="s">
        <v>52</v>
      </c>
      <c r="D70">
        <v>2100</v>
      </c>
    </row>
    <row r="71" spans="1:14" x14ac:dyDescent="0.25">
      <c r="B71" t="s">
        <v>53</v>
      </c>
      <c r="D71">
        <v>15600</v>
      </c>
    </row>
    <row r="72" spans="1:14" x14ac:dyDescent="0.25">
      <c r="B72" t="s">
        <v>54</v>
      </c>
      <c r="D72">
        <v>1700</v>
      </c>
    </row>
    <row r="73" spans="1:14" x14ac:dyDescent="0.25">
      <c r="B73" t="s">
        <v>55</v>
      </c>
      <c r="D73">
        <v>0.1</v>
      </c>
    </row>
    <row r="75" spans="1:14" x14ac:dyDescent="0.25">
      <c r="A75" t="s">
        <v>56</v>
      </c>
    </row>
    <row r="76" spans="1:14" x14ac:dyDescent="0.25">
      <c r="A76" t="s">
        <v>57</v>
      </c>
    </row>
    <row r="77" spans="1:14" x14ac:dyDescent="0.25">
      <c r="A77" t="s">
        <v>58</v>
      </c>
    </row>
    <row r="78" spans="1:14" x14ac:dyDescent="0.25">
      <c r="N7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2024-01-04T06:07:27Z</dcterms:created>
  <dcterms:modified xsi:type="dcterms:W3CDTF">2024-01-04T06:11:33Z</dcterms:modified>
</cp:coreProperties>
</file>