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16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4" i="1"/>
  <c r="C52" i="1" s="1"/>
</calcChain>
</file>

<file path=xl/sharedStrings.xml><?xml version="1.0" encoding="utf-8"?>
<sst xmlns="http://schemas.openxmlformats.org/spreadsheetml/2006/main" count="54" uniqueCount="53">
  <si>
    <t>INVESTMENT ALLOWANCE</t>
  </si>
  <si>
    <t>Heshima Ltd. Commenced operation on 1 January 2022 after incurring the following expenditure:</t>
  </si>
  <si>
    <t>sh.</t>
  </si>
  <si>
    <t>Factory Building</t>
  </si>
  <si>
    <t>Processing Machinery</t>
  </si>
  <si>
    <t>Furniture and Fittings</t>
  </si>
  <si>
    <t>Boilers</t>
  </si>
  <si>
    <t>Staff quarters</t>
  </si>
  <si>
    <t>Heavy Duty Forklift</t>
  </si>
  <si>
    <t>Staff Canteen</t>
  </si>
  <si>
    <t>Sallon Car</t>
  </si>
  <si>
    <t>Delivery Van</t>
  </si>
  <si>
    <t>Go Down</t>
  </si>
  <si>
    <t>Tractor</t>
  </si>
  <si>
    <t>Lorry (3.5 tonnes)</t>
  </si>
  <si>
    <t>Computers</t>
  </si>
  <si>
    <t>Staff clinic                   </t>
  </si>
  <si>
    <t>Additional information:</t>
  </si>
  <si>
    <t>i. Factory includes the cost of a showroom sh. 500,000 and a retail shop sh. 400,000</t>
  </si>
  <si>
    <t>ii. A perimeter wall was constructed at a cost of sh. 827, 000 and put into use on 1 April</t>
  </si>
  <si>
    <t>iii. The go down and staff quarters were constructed at a cost of sh. 860,000 and sh. 780,000</t>
  </si>
  <si>
    <t>respectively and put into use on 1 October 2022</t>
  </si>
  <si>
    <t>iv. On 1 October 2022, the following assets were acquired:</t>
  </si>
  <si>
    <t>COST</t>
  </si>
  <si>
    <t xml:space="preserve">Conveyor belts </t>
  </si>
  <si>
    <t xml:space="preserve">Workshop maintenance machine </t>
  </si>
  <si>
    <t xml:space="preserve">Water pump </t>
  </si>
  <si>
    <t xml:space="preserve">Trailer for tractor </t>
  </si>
  <si>
    <t xml:space="preserve">Laptop computer </t>
  </si>
  <si>
    <t>v. In the year ended 31 December 2022, the following assets were disposed of:</t>
  </si>
  <si>
    <t>Sh</t>
  </si>
  <si>
    <t xml:space="preserve">Furniture </t>
  </si>
  <si>
    <t xml:space="preserve">Computers </t>
  </si>
  <si>
    <t>vi. The salon car was traded in during the year with another vehicle costing sh. 3,000,000.</t>
  </si>
  <si>
    <t>The trade in value was sh. 1,800,000</t>
  </si>
  <si>
    <t>The income statement extract for the company for the year ended 31 December 2022 disclosed</t>
  </si>
  <si>
    <t>the following information:</t>
  </si>
  <si>
    <t>sh</t>
  </si>
  <si>
    <t xml:space="preserve">Sales </t>
  </si>
  <si>
    <t xml:space="preserve">Less: Cost of sales </t>
  </si>
  <si>
    <t xml:space="preserve">Gross profit </t>
  </si>
  <si>
    <t xml:space="preserve">Less: Selling Expenses </t>
  </si>
  <si>
    <t xml:space="preserve">Salaries and wages </t>
  </si>
  <si>
    <t xml:space="preserve">Depreciation </t>
  </si>
  <si>
    <t xml:space="preserve">Provision for bad debts </t>
  </si>
  <si>
    <t xml:space="preserve">Electricity and water </t>
  </si>
  <si>
    <t xml:space="preserve">Rent and rates </t>
  </si>
  <si>
    <t xml:space="preserve">Printing and stationery </t>
  </si>
  <si>
    <t xml:space="preserve">Net profit </t>
  </si>
  <si>
    <t>Required:</t>
  </si>
  <si>
    <t>Compute for Heshima Ltd. For the year ended 31 December 2022</t>
  </si>
  <si>
    <t>i. Capital allowances (12 marks)</t>
  </si>
  <si>
    <t>ii. Adjusted taxable profit (4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</si>
</sst>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4" workbookViewId="0">
      <selection activeCell="D18" sqref="D18"/>
    </sheetView>
  </sheetViews>
  <sheetFormatPr defaultRowHeight="15" x14ac:dyDescent="0.25"/>
  <cols>
    <col min="1" max="1" width="28.42578125" customWidth="1"/>
    <col min="2" max="2" width="14.85546875" bestFit="1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2"/>
    </row>
    <row r="2" spans="1:7" ht="15.75" x14ac:dyDescent="0.25">
      <c r="A2" s="1" t="s">
        <v>1</v>
      </c>
      <c r="B2" s="1"/>
      <c r="C2" s="1"/>
      <c r="D2" s="1"/>
      <c r="E2" s="1"/>
      <c r="F2" s="1"/>
      <c r="G2" s="2"/>
    </row>
    <row r="3" spans="1:7" ht="15.75" x14ac:dyDescent="0.25">
      <c r="A3" s="1"/>
      <c r="B3" s="1" t="s">
        <v>2</v>
      </c>
      <c r="C3" s="1"/>
      <c r="D3" s="1"/>
      <c r="E3" s="1"/>
      <c r="F3" s="1"/>
      <c r="G3" s="2"/>
    </row>
    <row r="4" spans="1:7" ht="15.75" x14ac:dyDescent="0.25">
      <c r="A4" s="1" t="s">
        <v>3</v>
      </c>
      <c r="B4" s="3">
        <v>4500000</v>
      </c>
      <c r="C4" s="1"/>
      <c r="D4" s="1"/>
      <c r="E4" s="1"/>
      <c r="F4" s="1"/>
      <c r="G4" s="2"/>
    </row>
    <row r="5" spans="1:7" ht="15.75" x14ac:dyDescent="0.25">
      <c r="A5" s="1" t="s">
        <v>4</v>
      </c>
      <c r="B5" s="3">
        <v>1200000</v>
      </c>
      <c r="C5" s="1"/>
      <c r="D5" s="1"/>
      <c r="E5" s="1"/>
      <c r="F5" s="1"/>
      <c r="G5" s="2"/>
    </row>
    <row r="6" spans="1:7" ht="15.75" x14ac:dyDescent="0.25">
      <c r="A6" s="1" t="s">
        <v>5</v>
      </c>
      <c r="B6" s="3">
        <v>320000</v>
      </c>
      <c r="C6" s="1"/>
      <c r="D6" s="1"/>
      <c r="E6" s="1"/>
      <c r="F6" s="1"/>
      <c r="G6" s="2"/>
    </row>
    <row r="7" spans="1:7" ht="15.75" x14ac:dyDescent="0.25">
      <c r="A7" s="1" t="s">
        <v>6</v>
      </c>
      <c r="B7" s="3">
        <v>920000</v>
      </c>
      <c r="C7" s="1"/>
      <c r="D7" s="1"/>
      <c r="E7" s="1"/>
      <c r="F7" s="1"/>
      <c r="G7" s="2"/>
    </row>
    <row r="8" spans="1:7" ht="15.75" x14ac:dyDescent="0.25">
      <c r="A8" s="1" t="s">
        <v>7</v>
      </c>
      <c r="B8" s="3">
        <v>780000</v>
      </c>
      <c r="C8" s="1"/>
      <c r="D8" s="1"/>
      <c r="E8" s="1"/>
      <c r="F8" s="1"/>
      <c r="G8" s="2"/>
    </row>
    <row r="9" spans="1:7" ht="15.75" x14ac:dyDescent="0.25">
      <c r="A9" s="1" t="s">
        <v>8</v>
      </c>
      <c r="B9" s="3">
        <v>720000</v>
      </c>
      <c r="C9" s="1"/>
      <c r="D9" s="1"/>
      <c r="E9" s="1"/>
      <c r="F9" s="1"/>
      <c r="G9" s="2"/>
    </row>
    <row r="10" spans="1:7" ht="15.75" x14ac:dyDescent="0.25">
      <c r="A10" s="1" t="s">
        <v>9</v>
      </c>
      <c r="B10" s="3">
        <v>540000</v>
      </c>
      <c r="C10" s="1"/>
      <c r="D10" s="1"/>
      <c r="E10" s="1"/>
      <c r="F10" s="1"/>
      <c r="G10" s="2"/>
    </row>
    <row r="11" spans="1:7" ht="15.75" x14ac:dyDescent="0.25">
      <c r="A11" s="1" t="s">
        <v>10</v>
      </c>
      <c r="B11" s="3">
        <v>2500000</v>
      </c>
      <c r="C11" s="1"/>
      <c r="D11" s="1"/>
      <c r="E11" s="1"/>
      <c r="F11" s="1"/>
      <c r="G11" s="2"/>
    </row>
    <row r="12" spans="1:7" ht="15.75" x14ac:dyDescent="0.25">
      <c r="A12" s="1" t="s">
        <v>11</v>
      </c>
      <c r="B12" s="3">
        <v>2800000</v>
      </c>
      <c r="C12" s="1"/>
      <c r="D12" s="1"/>
      <c r="E12" s="1"/>
      <c r="F12" s="1"/>
      <c r="G12" s="2"/>
    </row>
    <row r="13" spans="1:7" ht="15.75" x14ac:dyDescent="0.25">
      <c r="A13" s="1" t="s">
        <v>12</v>
      </c>
      <c r="B13" s="3">
        <v>860000</v>
      </c>
      <c r="C13" s="1"/>
      <c r="D13" s="1"/>
      <c r="E13" s="1"/>
      <c r="F13" s="1"/>
      <c r="G13" s="2"/>
    </row>
    <row r="14" spans="1:7" ht="15.75" x14ac:dyDescent="0.25">
      <c r="A14" s="1" t="s">
        <v>13</v>
      </c>
      <c r="B14" s="3">
        <v>3200000</v>
      </c>
      <c r="C14" s="1"/>
      <c r="D14" s="1"/>
      <c r="E14" s="1"/>
      <c r="F14" s="1"/>
      <c r="G14" s="2"/>
    </row>
    <row r="15" spans="1:7" ht="15.75" x14ac:dyDescent="0.25">
      <c r="A15" s="1" t="s">
        <v>14</v>
      </c>
      <c r="B15" s="3">
        <v>2400000</v>
      </c>
      <c r="C15" s="1"/>
      <c r="D15" s="1"/>
      <c r="E15" s="1"/>
      <c r="F15" s="1"/>
      <c r="G15" s="2"/>
    </row>
    <row r="16" spans="1:7" ht="15.75" x14ac:dyDescent="0.25">
      <c r="A16" s="1" t="s">
        <v>15</v>
      </c>
      <c r="B16" s="3">
        <v>450000</v>
      </c>
      <c r="C16" s="1"/>
      <c r="D16" s="1"/>
      <c r="E16" s="1"/>
      <c r="F16" s="1"/>
      <c r="G16" s="2"/>
    </row>
    <row r="17" spans="1:7" ht="15.75" x14ac:dyDescent="0.25">
      <c r="A17" s="1" t="s">
        <v>16</v>
      </c>
      <c r="B17" s="3">
        <v>810000</v>
      </c>
      <c r="C17" s="1"/>
      <c r="D17" s="1"/>
      <c r="E17" s="1"/>
      <c r="F17" s="1"/>
      <c r="G17" s="2"/>
    </row>
    <row r="18" spans="1:7" ht="15.75" x14ac:dyDescent="0.25">
      <c r="A18" s="1"/>
      <c r="B18" s="1"/>
      <c r="C18" s="1"/>
      <c r="D18" s="1"/>
      <c r="E18" s="1"/>
      <c r="F18" s="1"/>
      <c r="G18" s="2"/>
    </row>
    <row r="19" spans="1:7" ht="15.75" x14ac:dyDescent="0.25">
      <c r="A19" s="1" t="s">
        <v>17</v>
      </c>
      <c r="B19" s="1"/>
      <c r="C19" s="1"/>
      <c r="D19" s="1"/>
      <c r="E19" s="1"/>
      <c r="F19" s="1"/>
      <c r="G19" s="2"/>
    </row>
    <row r="20" spans="1:7" ht="15.75" x14ac:dyDescent="0.25">
      <c r="A20" s="1" t="s">
        <v>18</v>
      </c>
      <c r="B20" s="1"/>
      <c r="C20" s="1"/>
      <c r="D20" s="1"/>
      <c r="E20" s="1"/>
      <c r="F20" s="1"/>
      <c r="G20" s="2"/>
    </row>
    <row r="21" spans="1:7" ht="15.75" x14ac:dyDescent="0.25">
      <c r="A21" s="1" t="s">
        <v>19</v>
      </c>
      <c r="B21" s="1"/>
      <c r="C21" s="1"/>
      <c r="D21" s="1"/>
      <c r="E21" s="1"/>
      <c r="F21" s="1"/>
      <c r="G21" s="2"/>
    </row>
    <row r="22" spans="1:7" ht="15.75" x14ac:dyDescent="0.25">
      <c r="A22" s="1">
        <v>2022</v>
      </c>
      <c r="B22" s="1"/>
      <c r="C22" s="1"/>
      <c r="D22" s="1"/>
      <c r="E22" s="1"/>
      <c r="F22" s="1"/>
      <c r="G22" s="2"/>
    </row>
    <row r="23" spans="1:7" ht="15.75" x14ac:dyDescent="0.25">
      <c r="A23" s="1" t="s">
        <v>20</v>
      </c>
      <c r="B23" s="1"/>
      <c r="C23" s="1"/>
      <c r="D23" s="1"/>
      <c r="E23" s="1"/>
      <c r="F23" s="1"/>
      <c r="G23" s="2"/>
    </row>
    <row r="24" spans="1:7" ht="15.75" x14ac:dyDescent="0.25">
      <c r="A24" s="1" t="s">
        <v>21</v>
      </c>
      <c r="B24" s="1"/>
      <c r="C24" s="1"/>
      <c r="D24" s="1"/>
      <c r="E24" s="1"/>
      <c r="F24" s="1"/>
      <c r="G24" s="2"/>
    </row>
    <row r="25" spans="1:7" ht="15.75" x14ac:dyDescent="0.25">
      <c r="A25" s="1" t="s">
        <v>22</v>
      </c>
      <c r="B25" s="1"/>
      <c r="C25" s="1"/>
      <c r="D25" s="1"/>
      <c r="E25" s="1"/>
      <c r="F25" s="1"/>
      <c r="G25" s="2"/>
    </row>
    <row r="26" spans="1:7" ht="15.75" x14ac:dyDescent="0.25">
      <c r="A26" s="1"/>
      <c r="B26" s="1" t="s">
        <v>23</v>
      </c>
      <c r="C26" s="1"/>
      <c r="D26" s="1"/>
      <c r="E26" s="1"/>
      <c r="F26" s="1"/>
      <c r="G26" s="2"/>
    </row>
    <row r="27" spans="1:7" ht="15.75" x14ac:dyDescent="0.25">
      <c r="A27" s="1" t="s">
        <v>24</v>
      </c>
      <c r="B27" s="1">
        <v>350000</v>
      </c>
      <c r="C27" s="1"/>
      <c r="D27" s="1"/>
      <c r="E27" s="1"/>
      <c r="F27" s="1"/>
      <c r="G27" s="2"/>
    </row>
    <row r="28" spans="1:7" ht="15.75" x14ac:dyDescent="0.25">
      <c r="A28" s="1" t="s">
        <v>25</v>
      </c>
      <c r="B28" s="1">
        <v>330000</v>
      </c>
      <c r="C28" s="1"/>
      <c r="D28" s="1"/>
      <c r="E28" s="1"/>
      <c r="F28" s="1"/>
      <c r="G28" s="2"/>
    </row>
    <row r="29" spans="1:7" ht="15.75" x14ac:dyDescent="0.25">
      <c r="A29" s="1" t="s">
        <v>26</v>
      </c>
      <c r="B29" s="1">
        <v>480000</v>
      </c>
      <c r="C29" s="1"/>
      <c r="D29" s="1"/>
      <c r="E29" s="1"/>
      <c r="F29" s="1"/>
      <c r="G29" s="2"/>
    </row>
    <row r="30" spans="1:7" ht="15.75" x14ac:dyDescent="0.25">
      <c r="A30" s="1" t="s">
        <v>27</v>
      </c>
      <c r="B30" s="1">
        <v>248000</v>
      </c>
      <c r="C30" s="1"/>
      <c r="D30" s="1"/>
      <c r="E30" s="1"/>
      <c r="F30" s="1"/>
      <c r="G30" s="2"/>
    </row>
    <row r="31" spans="1:7" ht="15.75" x14ac:dyDescent="0.25">
      <c r="A31" s="1" t="s">
        <v>28</v>
      </c>
      <c r="B31" s="1">
        <v>150000</v>
      </c>
      <c r="C31" s="1"/>
      <c r="D31" s="1"/>
      <c r="E31" s="1"/>
      <c r="F31" s="1"/>
      <c r="G31" s="2"/>
    </row>
    <row r="32" spans="1:7" ht="15.75" x14ac:dyDescent="0.25">
      <c r="A32" s="1"/>
      <c r="B32" s="1"/>
      <c r="C32" s="1"/>
      <c r="D32" s="1"/>
      <c r="E32" s="1"/>
      <c r="F32" s="1"/>
      <c r="G32" s="2"/>
    </row>
    <row r="33" spans="1:7" ht="15.75" x14ac:dyDescent="0.25">
      <c r="A33" s="1" t="s">
        <v>29</v>
      </c>
      <c r="B33" s="1"/>
      <c r="C33" s="1"/>
      <c r="D33" s="1"/>
      <c r="E33" s="1"/>
      <c r="F33" s="1"/>
      <c r="G33" s="2"/>
    </row>
    <row r="34" spans="1:7" ht="15.75" x14ac:dyDescent="0.25">
      <c r="A34" s="1"/>
      <c r="B34" s="1" t="s">
        <v>30</v>
      </c>
      <c r="C34" s="1"/>
      <c r="D34" s="1"/>
      <c r="E34" s="1"/>
      <c r="F34" s="1"/>
      <c r="G34" s="2"/>
    </row>
    <row r="35" spans="1:7" ht="15.75" x14ac:dyDescent="0.25">
      <c r="A35" s="1" t="s">
        <v>31</v>
      </c>
      <c r="B35" s="1">
        <v>280000</v>
      </c>
      <c r="C35" s="1"/>
      <c r="D35" s="1"/>
      <c r="E35" s="1"/>
      <c r="F35" s="1"/>
      <c r="G35" s="2"/>
    </row>
    <row r="36" spans="1:7" ht="15.75" x14ac:dyDescent="0.25">
      <c r="A36" s="1" t="s">
        <v>32</v>
      </c>
      <c r="B36" s="1">
        <v>720000</v>
      </c>
      <c r="C36" s="1"/>
      <c r="D36" s="1"/>
      <c r="E36" s="1"/>
      <c r="F36" s="1"/>
      <c r="G36" s="2"/>
    </row>
    <row r="37" spans="1:7" ht="15.75" x14ac:dyDescent="0.25">
      <c r="A37" s="1" t="s">
        <v>33</v>
      </c>
      <c r="B37" s="1"/>
      <c r="C37" s="1"/>
      <c r="D37" s="1"/>
      <c r="E37" s="1"/>
      <c r="F37" s="1"/>
      <c r="G37" s="2"/>
    </row>
    <row r="38" spans="1:7" ht="15.75" x14ac:dyDescent="0.25">
      <c r="A38" s="1" t="s">
        <v>34</v>
      </c>
      <c r="B38" s="1"/>
      <c r="C38" s="1"/>
      <c r="D38" s="1"/>
      <c r="E38" s="1"/>
      <c r="F38" s="1"/>
      <c r="G38" s="2"/>
    </row>
    <row r="39" spans="1:7" ht="15.75" x14ac:dyDescent="0.25">
      <c r="A39" s="1" t="s">
        <v>35</v>
      </c>
      <c r="B39" s="1"/>
      <c r="C39" s="1"/>
      <c r="D39" s="1"/>
      <c r="E39" s="1"/>
      <c r="F39" s="1"/>
      <c r="G39" s="2"/>
    </row>
    <row r="40" spans="1:7" ht="15.75" x14ac:dyDescent="0.25">
      <c r="A40" s="1" t="s">
        <v>36</v>
      </c>
      <c r="B40" s="1"/>
      <c r="C40" s="1"/>
      <c r="D40" s="1"/>
      <c r="E40" s="1"/>
      <c r="F40" s="1"/>
      <c r="G40" s="2"/>
    </row>
    <row r="41" spans="1:7" ht="15.75" x14ac:dyDescent="0.25">
      <c r="A41" s="1"/>
      <c r="B41" s="1" t="s">
        <v>37</v>
      </c>
      <c r="C41" s="1" t="s">
        <v>30</v>
      </c>
      <c r="D41" s="1"/>
      <c r="E41" s="1"/>
      <c r="F41" s="1"/>
      <c r="G41" s="2"/>
    </row>
    <row r="42" spans="1:7" ht="15.75" x14ac:dyDescent="0.25">
      <c r="A42" s="1" t="s">
        <v>38</v>
      </c>
      <c r="B42" s="3"/>
      <c r="C42" s="3">
        <v>68000000</v>
      </c>
      <c r="D42" s="1"/>
      <c r="E42" s="1"/>
      <c r="F42" s="1"/>
      <c r="G42" s="2"/>
    </row>
    <row r="43" spans="1:7" ht="15.75" x14ac:dyDescent="0.25">
      <c r="A43" s="1" t="s">
        <v>39</v>
      </c>
      <c r="B43" s="3"/>
      <c r="C43" s="3">
        <v>-36000000</v>
      </c>
      <c r="D43" s="1"/>
      <c r="E43" s="1"/>
      <c r="F43" s="1"/>
      <c r="G43" s="2"/>
    </row>
    <row r="44" spans="1:7" ht="15.75" x14ac:dyDescent="0.25">
      <c r="A44" s="1" t="s">
        <v>40</v>
      </c>
      <c r="B44" s="3"/>
      <c r="C44" s="3">
        <f>SUM(C42:C43)</f>
        <v>32000000</v>
      </c>
      <c r="D44" s="1"/>
      <c r="E44" s="1"/>
      <c r="F44" s="1"/>
      <c r="G44" s="2"/>
    </row>
    <row r="45" spans="1:7" ht="15.75" x14ac:dyDescent="0.25">
      <c r="A45" s="1" t="s">
        <v>41</v>
      </c>
      <c r="B45" s="3">
        <v>4800000</v>
      </c>
      <c r="C45" s="3"/>
      <c r="D45" s="1"/>
      <c r="E45" s="1"/>
      <c r="F45" s="1"/>
      <c r="G45" s="2"/>
    </row>
    <row r="46" spans="1:7" ht="15.75" x14ac:dyDescent="0.25">
      <c r="A46" s="1" t="s">
        <v>42</v>
      </c>
      <c r="B46" s="3">
        <v>1940000</v>
      </c>
      <c r="C46" s="3"/>
      <c r="D46" s="1"/>
      <c r="E46" s="1"/>
      <c r="F46" s="1"/>
      <c r="G46" s="2"/>
    </row>
    <row r="47" spans="1:7" ht="15.75" x14ac:dyDescent="0.25">
      <c r="A47" s="1" t="s">
        <v>43</v>
      </c>
      <c r="B47" s="3">
        <v>3200000</v>
      </c>
      <c r="C47" s="3"/>
      <c r="D47" s="1"/>
      <c r="E47" s="1"/>
      <c r="F47" s="1"/>
      <c r="G47" s="2"/>
    </row>
    <row r="48" spans="1:7" ht="15.75" x14ac:dyDescent="0.25">
      <c r="A48" s="1" t="s">
        <v>44</v>
      </c>
      <c r="B48" s="3">
        <v>1600000</v>
      </c>
      <c r="C48" s="3"/>
      <c r="D48" s="1"/>
      <c r="E48" s="1"/>
      <c r="F48" s="1"/>
      <c r="G48" s="2"/>
    </row>
    <row r="49" spans="1:7" ht="15.75" x14ac:dyDescent="0.25">
      <c r="A49" s="1" t="s">
        <v>45</v>
      </c>
      <c r="B49" s="3">
        <v>640000</v>
      </c>
      <c r="C49" s="3"/>
      <c r="D49" s="1"/>
      <c r="E49" s="1"/>
      <c r="F49" s="1"/>
      <c r="G49" s="2"/>
    </row>
    <row r="50" spans="1:7" ht="15.75" x14ac:dyDescent="0.25">
      <c r="A50" s="1" t="s">
        <v>46</v>
      </c>
      <c r="B50" s="3">
        <v>560000</v>
      </c>
      <c r="C50" s="3"/>
      <c r="D50" s="1"/>
      <c r="E50" s="1"/>
      <c r="F50" s="1"/>
      <c r="G50" s="2"/>
    </row>
    <row r="51" spans="1:7" ht="15.75" x14ac:dyDescent="0.25">
      <c r="A51" s="1" t="s">
        <v>47</v>
      </c>
      <c r="B51" s="3">
        <v>720000</v>
      </c>
      <c r="C51" s="3">
        <f>-SUM(B45:B51)</f>
        <v>-13460000</v>
      </c>
      <c r="D51" s="1"/>
      <c r="E51" s="1"/>
      <c r="F51" s="1"/>
      <c r="G51" s="2"/>
    </row>
    <row r="52" spans="1:7" ht="16.5" thickBot="1" x14ac:dyDescent="0.3">
      <c r="A52" s="1" t="s">
        <v>48</v>
      </c>
      <c r="B52" s="1"/>
      <c r="C52" s="4">
        <f>SUM(C44:C51)</f>
        <v>18540000</v>
      </c>
      <c r="D52" s="1"/>
      <c r="E52" s="1"/>
      <c r="F52" s="1"/>
      <c r="G52" s="2"/>
    </row>
    <row r="53" spans="1:7" ht="15.75" x14ac:dyDescent="0.25">
      <c r="A53" s="1" t="s">
        <v>49</v>
      </c>
      <c r="B53" s="1"/>
      <c r="C53" s="1"/>
      <c r="D53" s="1"/>
      <c r="E53" s="1"/>
      <c r="F53" s="1"/>
      <c r="G53" s="2"/>
    </row>
    <row r="54" spans="1:7" ht="15.75" x14ac:dyDescent="0.25">
      <c r="A54" s="1" t="s">
        <v>50</v>
      </c>
      <c r="B54" s="1"/>
      <c r="C54" s="1"/>
      <c r="D54" s="1"/>
      <c r="E54" s="1"/>
      <c r="F54" s="1"/>
      <c r="G54" s="2"/>
    </row>
    <row r="55" spans="1:7" ht="15.75" x14ac:dyDescent="0.25">
      <c r="A55" s="1" t="s">
        <v>51</v>
      </c>
      <c r="B55" s="1"/>
      <c r="C55" s="1"/>
      <c r="D55" s="1"/>
      <c r="E55" s="1"/>
      <c r="F55" s="1"/>
      <c r="G55" s="2"/>
    </row>
    <row r="56" spans="1:7" ht="15.75" x14ac:dyDescent="0.25">
      <c r="A56" s="1" t="s">
        <v>52</v>
      </c>
      <c r="B56" s="1"/>
      <c r="C56" s="1"/>
      <c r="D56" s="1"/>
      <c r="E56" s="1"/>
      <c r="F56" s="1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2023-08-14T13:37:13Z</dcterms:created>
  <dcterms:modified xsi:type="dcterms:W3CDTF">2023-08-14T13:28:40Z</dcterms:modified>
</cp:coreProperties>
</file>