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ALICE  -  AUGUST 2023\BDA\"/>
    </mc:Choice>
  </mc:AlternateContent>
  <bookViews>
    <workbookView xWindow="-120" yWindow="-120" windowWidth="20730" windowHeight="11160"/>
  </bookViews>
  <sheets>
    <sheet name="QUESTION 25" sheetId="9" r:id="rId1"/>
  </sheets>
  <definedNames>
    <definedName name="_xlnm.Print_Area" localSheetId="0">'QUESTION 25'!$A$1:$L$84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9" l="1"/>
  <c r="E62" i="9"/>
  <c r="C62" i="9"/>
  <c r="E69" i="9"/>
  <c r="E41" i="9"/>
  <c r="E34" i="9"/>
  <c r="E26" i="9"/>
  <c r="E17" i="9"/>
  <c r="E9" i="9"/>
  <c r="E18" i="9" l="1"/>
</calcChain>
</file>

<file path=xl/sharedStrings.xml><?xml version="1.0" encoding="utf-8"?>
<sst xmlns="http://schemas.openxmlformats.org/spreadsheetml/2006/main" count="62" uniqueCount="54">
  <si>
    <t>Incomes</t>
  </si>
  <si>
    <t>Expense</t>
  </si>
  <si>
    <t>Administration expenses</t>
  </si>
  <si>
    <t>Depreciation</t>
  </si>
  <si>
    <t>2. Other incomes include:</t>
  </si>
  <si>
    <t>3. Administration expenses include:</t>
  </si>
  <si>
    <t>Donations to Wazee wa Banado</t>
  </si>
  <si>
    <t>Debt collection fees</t>
  </si>
  <si>
    <t>Salaries</t>
  </si>
  <si>
    <t>QUESTION 25</t>
  </si>
  <si>
    <t>Gross profit</t>
  </si>
  <si>
    <t>Investment income</t>
  </si>
  <si>
    <t>Other incomes</t>
  </si>
  <si>
    <t>Legal fees</t>
  </si>
  <si>
    <t>Trade expenses</t>
  </si>
  <si>
    <t>Partners' salaries</t>
  </si>
  <si>
    <t>Other expenses</t>
  </si>
  <si>
    <t>Net profit</t>
  </si>
  <si>
    <t>Additional information:</t>
  </si>
  <si>
    <t>Sh."000"</t>
  </si>
  <si>
    <t>1.  Investment Income is made up of:</t>
  </si>
  <si>
    <t xml:space="preserve">     Interest on bank deposits</t>
  </si>
  <si>
    <t xml:space="preserve">     Dividends from investment in listed companies</t>
  </si>
  <si>
    <t xml:space="preserve">     Interest charged on partners' drawings</t>
  </si>
  <si>
    <t xml:space="preserve">     Wakili - Sh. 1 million, Safari - Sh.800,000 and Filamu - Sh.400,000.</t>
  </si>
  <si>
    <t>5. Trade expenses include:</t>
  </si>
  <si>
    <t>Required:</t>
  </si>
  <si>
    <t>Motor vehicle maintenance</t>
  </si>
  <si>
    <t>(Total: 20 marks)</t>
  </si>
  <si>
    <t>Compute the tax payable by each partner for the year ended 31 December 2022.</t>
  </si>
  <si>
    <t xml:space="preserve">     Insurance Compensation for cash lost</t>
  </si>
  <si>
    <t xml:space="preserve">     Rent</t>
  </si>
  <si>
    <t xml:space="preserve">     General expenses</t>
  </si>
  <si>
    <t>4. Legal fees include Sh.3 million paid for Safari in a private legal case.</t>
  </si>
  <si>
    <t xml:space="preserve">     Wakili</t>
  </si>
  <si>
    <t xml:space="preserve">     Safari</t>
  </si>
  <si>
    <t xml:space="preserve">      Repairs to buildings</t>
  </si>
  <si>
    <t xml:space="preserve">      VAT </t>
  </si>
  <si>
    <t xml:space="preserve">      Subscriptions to a trade association</t>
  </si>
  <si>
    <t>Wakili, Safari and Filamu trade as Wasafi Enteprises. The following is a summary of the statement of profit or loss for the business for the year ended 31 December 2022:</t>
  </si>
  <si>
    <t xml:space="preserve">     Billboard advertisement</t>
  </si>
  <si>
    <t xml:space="preserve">6. Capital allowances for the year ended 31 December 2022 agreed with the tax authorities amounted to </t>
  </si>
  <si>
    <t>7. Partners' salaries and interest on capital are given as follows:</t>
  </si>
  <si>
    <t>Interest on capital</t>
  </si>
  <si>
    <t>8. Other expenses comprise the following:</t>
  </si>
  <si>
    <t>CA35P Page 10</t>
  </si>
  <si>
    <t>Interest on partners' capital</t>
  </si>
  <si>
    <t xml:space="preserve">     Gain on sale of old furniture and equipment</t>
  </si>
  <si>
    <t>Out of 10</t>
  </si>
  <si>
    <t xml:space="preserve">     Sh.9,600,000.</t>
  </si>
  <si>
    <t>9. The partners share profits and losses in the ratio of 2:2:1 for Wakili, Safari and Filamu respectively.</t>
  </si>
  <si>
    <r>
      <t xml:space="preserve">    </t>
    </r>
    <r>
      <rPr>
        <b/>
        <sz val="12"/>
        <color theme="1"/>
        <rFont val="Times New Roman"/>
        <family val="1"/>
      </rPr>
      <t xml:space="preserve"> Note: </t>
    </r>
    <r>
      <rPr>
        <sz val="12"/>
        <color theme="1"/>
        <rFont val="Times New Roman"/>
        <family val="1"/>
      </rPr>
      <t xml:space="preserve"> Interest charged on drawings:</t>
    </r>
  </si>
  <si>
    <t xml:space="preserve">     Filamu</t>
  </si>
  <si>
    <t xml:space="preserve">(Assume that the business income is the only source of income).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</si>
</sst>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;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doubleAccounting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double"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/>
    <xf numFmtId="165" fontId="2" fillId="0" borderId="0" xfId="1" applyNumberFormat="1" applyFont="1"/>
    <xf numFmtId="0" fontId="3" fillId="0" borderId="0" xfId="0" applyFont="1" applyAlignment="1">
      <alignment horizontal="right"/>
    </xf>
    <xf numFmtId="164" fontId="2" fillId="0" borderId="0" xfId="1" applyFont="1"/>
    <xf numFmtId="165" fontId="5" fillId="0" borderId="0" xfId="0" applyNumberFormat="1" applyFont="1"/>
    <xf numFmtId="165" fontId="6" fillId="0" borderId="0" xfId="0" applyNumberFormat="1" applyFont="1"/>
    <xf numFmtId="4" fontId="2" fillId="0" borderId="0" xfId="0" applyNumberFormat="1" applyFont="1"/>
    <xf numFmtId="164" fontId="7" fillId="0" borderId="0" xfId="1" applyFont="1"/>
    <xf numFmtId="165" fontId="5" fillId="0" borderId="0" xfId="1" applyNumberFormat="1" applyFont="1"/>
    <xf numFmtId="165" fontId="7" fillId="0" borderId="0" xfId="1" applyNumberFormat="1" applyFont="1"/>
    <xf numFmtId="165" fontId="7" fillId="0" borderId="0" xfId="0" applyNumberFormat="1" applyFont="1"/>
    <xf numFmtId="164" fontId="4" fillId="0" borderId="0" xfId="1" applyFont="1"/>
    <xf numFmtId="165" fontId="3" fillId="0" borderId="0" xfId="0" applyNumberFormat="1" applyFont="1" applyAlignment="1">
      <alignment horizontal="right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Layout" zoomScaleNormal="100" workbookViewId="0">
      <selection activeCell="A77" sqref="A77"/>
    </sheetView>
  </sheetViews>
  <sheetFormatPr defaultRowHeight="15.75" x14ac:dyDescent="0.25"/>
  <cols>
    <col min="1" max="1" width="11" style="1" customWidth="1"/>
    <col min="2" max="2" width="18.5703125" style="1" customWidth="1"/>
    <col min="3" max="4" width="18" style="1" customWidth="1"/>
    <col min="5" max="5" width="17.5703125" style="1" customWidth="1"/>
    <col min="6" max="6" width="34.28515625" style="1" customWidth="1"/>
    <col min="7" max="7" width="27" style="1" customWidth="1"/>
    <col min="8" max="8" width="13.7109375" style="1" customWidth="1"/>
    <col min="9" max="9" width="14.28515625" style="1" customWidth="1"/>
    <col min="10" max="16384" width="9.140625" style="1"/>
  </cols>
  <sheetData>
    <row r="1" spans="1:9" x14ac:dyDescent="0.25">
      <c r="A1" s="4" t="s">
        <v>9</v>
      </c>
    </row>
    <row r="2" spans="1:9" x14ac:dyDescent="0.25">
      <c r="A2" s="1" t="s">
        <v>39</v>
      </c>
    </row>
    <row r="5" spans="1:9" x14ac:dyDescent="0.25">
      <c r="A5" s="4" t="s">
        <v>0</v>
      </c>
      <c r="C5" s="7" t="s">
        <v>19</v>
      </c>
      <c r="D5" s="7"/>
      <c r="E5" s="7" t="s">
        <v>19</v>
      </c>
      <c r="H5" s="3"/>
      <c r="I5" s="3"/>
    </row>
    <row r="6" spans="1:9" x14ac:dyDescent="0.25">
      <c r="A6" s="1" t="s">
        <v>10</v>
      </c>
      <c r="C6" s="2"/>
      <c r="D6" s="2"/>
      <c r="E6" s="6">
        <v>496000</v>
      </c>
      <c r="H6" s="2"/>
      <c r="I6" s="6"/>
    </row>
    <row r="7" spans="1:9" x14ac:dyDescent="0.25">
      <c r="A7" s="1" t="s">
        <v>11</v>
      </c>
      <c r="C7" s="2"/>
      <c r="D7" s="2"/>
      <c r="E7" s="6">
        <v>9000</v>
      </c>
      <c r="F7" s="2"/>
      <c r="H7" s="2"/>
      <c r="I7" s="6"/>
    </row>
    <row r="8" spans="1:9" x14ac:dyDescent="0.25">
      <c r="A8" s="1" t="s">
        <v>12</v>
      </c>
      <c r="C8" s="2"/>
      <c r="D8" s="2"/>
      <c r="E8" s="13">
        <v>6300</v>
      </c>
      <c r="F8" s="2"/>
      <c r="H8" s="2"/>
      <c r="I8" s="13"/>
    </row>
    <row r="9" spans="1:9" x14ac:dyDescent="0.25">
      <c r="C9" s="2"/>
      <c r="D9" s="2"/>
      <c r="E9" s="6">
        <f>SUM(E6:E8)</f>
        <v>511300</v>
      </c>
      <c r="F9" s="2"/>
      <c r="H9" s="2"/>
      <c r="I9" s="6"/>
    </row>
    <row r="10" spans="1:9" x14ac:dyDescent="0.25">
      <c r="A10" s="4" t="s">
        <v>1</v>
      </c>
      <c r="C10" s="2"/>
      <c r="D10" s="2"/>
      <c r="E10" s="2"/>
      <c r="F10" s="2"/>
      <c r="H10" s="2"/>
      <c r="I10" s="2"/>
    </row>
    <row r="11" spans="1:9" x14ac:dyDescent="0.25">
      <c r="A11" s="1" t="s">
        <v>2</v>
      </c>
      <c r="C11" s="6">
        <v>31360</v>
      </c>
      <c r="D11" s="6"/>
      <c r="E11" s="2"/>
      <c r="F11" s="2"/>
      <c r="H11" s="6"/>
      <c r="I11" s="2"/>
    </row>
    <row r="12" spans="1:9" x14ac:dyDescent="0.25">
      <c r="A12" s="1" t="s">
        <v>13</v>
      </c>
      <c r="C12" s="6">
        <v>7200</v>
      </c>
      <c r="D12" s="6"/>
      <c r="E12" s="2"/>
      <c r="F12" s="2"/>
      <c r="H12" s="6"/>
      <c r="I12" s="2"/>
    </row>
    <row r="13" spans="1:9" x14ac:dyDescent="0.25">
      <c r="A13" s="1" t="s">
        <v>14</v>
      </c>
      <c r="C13" s="6">
        <v>7600</v>
      </c>
      <c r="D13" s="6"/>
      <c r="E13" s="2"/>
      <c r="F13" s="2"/>
      <c r="H13" s="6"/>
      <c r="I13" s="2"/>
    </row>
    <row r="14" spans="1:9" x14ac:dyDescent="0.25">
      <c r="A14" s="1" t="s">
        <v>3</v>
      </c>
      <c r="C14" s="6">
        <v>2200</v>
      </c>
      <c r="D14" s="6"/>
      <c r="E14" s="2"/>
      <c r="F14" s="2"/>
      <c r="H14" s="6"/>
      <c r="I14" s="2"/>
    </row>
    <row r="15" spans="1:9" x14ac:dyDescent="0.25">
      <c r="A15" s="1" t="s">
        <v>15</v>
      </c>
      <c r="C15" s="6">
        <v>244000</v>
      </c>
      <c r="D15" s="6"/>
      <c r="E15" s="2"/>
      <c r="F15" s="2"/>
      <c r="H15" s="6"/>
      <c r="I15" s="2"/>
    </row>
    <row r="16" spans="1:9" x14ac:dyDescent="0.25">
      <c r="A16" s="1" t="s">
        <v>46</v>
      </c>
      <c r="C16" s="6">
        <v>16600</v>
      </c>
      <c r="D16" s="6"/>
      <c r="E16" s="2"/>
      <c r="F16" s="2"/>
      <c r="H16" s="6"/>
      <c r="I16" s="2"/>
    </row>
    <row r="17" spans="1:12" ht="18" x14ac:dyDescent="0.4">
      <c r="A17" s="1" t="s">
        <v>16</v>
      </c>
      <c r="C17" s="14">
        <v>12600</v>
      </c>
      <c r="D17" s="14"/>
      <c r="E17" s="15">
        <f>-SUM(C11:C17)</f>
        <v>-321560</v>
      </c>
      <c r="F17" s="2"/>
      <c r="H17" s="14"/>
      <c r="I17" s="15"/>
      <c r="L17" s="11"/>
    </row>
    <row r="18" spans="1:12" x14ac:dyDescent="0.25">
      <c r="A18" s="1" t="s">
        <v>17</v>
      </c>
      <c r="C18" s="2"/>
      <c r="D18" s="2"/>
      <c r="E18" s="10">
        <f>E9+E17</f>
        <v>189740</v>
      </c>
      <c r="F18" s="2"/>
      <c r="H18" s="2"/>
      <c r="I18" s="10"/>
    </row>
    <row r="19" spans="1:12" x14ac:dyDescent="0.25">
      <c r="E19" s="2"/>
      <c r="F19" s="2"/>
    </row>
    <row r="20" spans="1:12" x14ac:dyDescent="0.25">
      <c r="A20" s="4" t="s">
        <v>18</v>
      </c>
      <c r="E20" s="2"/>
      <c r="F20" s="2"/>
      <c r="H20" s="11"/>
    </row>
    <row r="21" spans="1:12" x14ac:dyDescent="0.25">
      <c r="E21" s="17" t="s">
        <v>19</v>
      </c>
      <c r="F21" s="2"/>
    </row>
    <row r="22" spans="1:12" x14ac:dyDescent="0.25">
      <c r="A22" s="1" t="s">
        <v>20</v>
      </c>
      <c r="E22" s="17"/>
      <c r="F22" s="2"/>
    </row>
    <row r="23" spans="1:12" x14ac:dyDescent="0.25">
      <c r="A23" s="1" t="s">
        <v>21</v>
      </c>
      <c r="E23" s="2">
        <v>4200</v>
      </c>
      <c r="F23" s="2"/>
    </row>
    <row r="24" spans="1:12" x14ac:dyDescent="0.25">
      <c r="A24" s="1" t="s">
        <v>22</v>
      </c>
      <c r="E24" s="2">
        <v>2600</v>
      </c>
      <c r="F24" s="2"/>
    </row>
    <row r="25" spans="1:12" x14ac:dyDescent="0.25">
      <c r="A25" s="1" t="s">
        <v>23</v>
      </c>
      <c r="E25" s="9">
        <v>2200</v>
      </c>
      <c r="F25" s="9"/>
    </row>
    <row r="26" spans="1:12" x14ac:dyDescent="0.25">
      <c r="E26" s="10">
        <f>SUM(E23:E25)</f>
        <v>9000</v>
      </c>
      <c r="F26" s="10"/>
    </row>
    <row r="27" spans="1:12" x14ac:dyDescent="0.25">
      <c r="A27" s="1" t="s">
        <v>51</v>
      </c>
      <c r="E27" s="10"/>
      <c r="F27" s="10"/>
    </row>
    <row r="28" spans="1:12" x14ac:dyDescent="0.25">
      <c r="A28" s="1" t="s">
        <v>24</v>
      </c>
      <c r="E28" s="2"/>
      <c r="F28" s="2"/>
    </row>
    <row r="30" spans="1:12" x14ac:dyDescent="0.25">
      <c r="A30" s="1" t="s">
        <v>4</v>
      </c>
    </row>
    <row r="31" spans="1:12" x14ac:dyDescent="0.25">
      <c r="E31" s="17" t="s">
        <v>19</v>
      </c>
    </row>
    <row r="32" spans="1:12" x14ac:dyDescent="0.25">
      <c r="A32" s="1" t="s">
        <v>47</v>
      </c>
      <c r="E32" s="8">
        <v>3900</v>
      </c>
    </row>
    <row r="33" spans="1:5" ht="18" x14ac:dyDescent="0.4">
      <c r="A33" s="1" t="s">
        <v>30</v>
      </c>
      <c r="E33" s="12">
        <v>2400</v>
      </c>
    </row>
    <row r="34" spans="1:5" ht="18" x14ac:dyDescent="0.4">
      <c r="E34" s="5">
        <f>SUM(E32:E33)</f>
        <v>6300</v>
      </c>
    </row>
    <row r="36" spans="1:5" x14ac:dyDescent="0.25">
      <c r="A36" s="1" t="s">
        <v>5</v>
      </c>
    </row>
    <row r="37" spans="1:5" x14ac:dyDescent="0.25">
      <c r="E37" s="17" t="s">
        <v>19</v>
      </c>
    </row>
    <row r="38" spans="1:5" x14ac:dyDescent="0.25">
      <c r="A38" s="1" t="s">
        <v>31</v>
      </c>
      <c r="E38" s="8">
        <v>16000</v>
      </c>
    </row>
    <row r="39" spans="1:5" x14ac:dyDescent="0.25">
      <c r="A39" s="1" t="s">
        <v>40</v>
      </c>
      <c r="E39" s="8">
        <v>5000</v>
      </c>
    </row>
    <row r="40" spans="1:5" ht="18" x14ac:dyDescent="0.4">
      <c r="A40" s="1" t="s">
        <v>32</v>
      </c>
      <c r="E40" s="12">
        <v>10360</v>
      </c>
    </row>
    <row r="41" spans="1:5" ht="18" x14ac:dyDescent="0.4">
      <c r="E41" s="5">
        <f>SUM(E38:E40)</f>
        <v>31360</v>
      </c>
    </row>
    <row r="43" spans="1:5" x14ac:dyDescent="0.25">
      <c r="A43" s="1" t="s">
        <v>33</v>
      </c>
    </row>
    <row r="45" spans="1:5" x14ac:dyDescent="0.25">
      <c r="A45" s="1" t="s">
        <v>25</v>
      </c>
    </row>
    <row r="46" spans="1:5" x14ac:dyDescent="0.25">
      <c r="E46" s="7" t="s">
        <v>19</v>
      </c>
    </row>
    <row r="47" spans="1:5" x14ac:dyDescent="0.25">
      <c r="A47" s="1" t="s">
        <v>36</v>
      </c>
      <c r="E47" s="2">
        <v>1200</v>
      </c>
    </row>
    <row r="48" spans="1:5" x14ac:dyDescent="0.25">
      <c r="A48" s="1" t="s">
        <v>37</v>
      </c>
      <c r="E48" s="2">
        <v>3400</v>
      </c>
    </row>
    <row r="49" spans="1:5" x14ac:dyDescent="0.25">
      <c r="A49" s="1" t="s">
        <v>38</v>
      </c>
      <c r="E49" s="9">
        <v>3000</v>
      </c>
    </row>
    <row r="50" spans="1:5" x14ac:dyDescent="0.25">
      <c r="E50" s="10">
        <f>SUM(E47:E49)</f>
        <v>7600</v>
      </c>
    </row>
    <row r="52" spans="1:5" x14ac:dyDescent="0.25">
      <c r="A52" s="1" t="s">
        <v>41</v>
      </c>
    </row>
    <row r="53" spans="1:5" x14ac:dyDescent="0.25">
      <c r="A53" s="1" t="s">
        <v>49</v>
      </c>
    </row>
    <row r="55" spans="1:5" x14ac:dyDescent="0.25">
      <c r="A55" s="1" t="s">
        <v>42</v>
      </c>
    </row>
    <row r="57" spans="1:5" x14ac:dyDescent="0.25">
      <c r="C57" s="7" t="s">
        <v>8</v>
      </c>
      <c r="D57" s="7"/>
      <c r="E57" s="7" t="s">
        <v>43</v>
      </c>
    </row>
    <row r="58" spans="1:5" x14ac:dyDescent="0.25">
      <c r="C58" s="7" t="s">
        <v>19</v>
      </c>
      <c r="D58" s="7"/>
      <c r="E58" s="7" t="s">
        <v>19</v>
      </c>
    </row>
    <row r="59" spans="1:5" x14ac:dyDescent="0.25">
      <c r="A59" s="1" t="s">
        <v>34</v>
      </c>
      <c r="C59" s="8">
        <v>80000</v>
      </c>
      <c r="D59" s="8"/>
      <c r="E59" s="8">
        <v>4000</v>
      </c>
    </row>
    <row r="60" spans="1:5" x14ac:dyDescent="0.25">
      <c r="A60" s="1" t="s">
        <v>35</v>
      </c>
      <c r="C60" s="8">
        <v>90000</v>
      </c>
      <c r="D60" s="8"/>
      <c r="E60" s="8">
        <v>6000</v>
      </c>
    </row>
    <row r="61" spans="1:5" ht="18" x14ac:dyDescent="0.4">
      <c r="A61" s="1" t="s">
        <v>52</v>
      </c>
      <c r="C61" s="12">
        <v>74000</v>
      </c>
      <c r="D61" s="12"/>
      <c r="E61" s="12">
        <v>6600</v>
      </c>
    </row>
    <row r="62" spans="1:5" ht="18" x14ac:dyDescent="0.4">
      <c r="C62" s="5">
        <f>SUM(C59:C61)</f>
        <v>244000</v>
      </c>
      <c r="D62" s="5"/>
      <c r="E62" s="16">
        <f>SUM(E59:E61)</f>
        <v>16600</v>
      </c>
    </row>
    <row r="64" spans="1:5" x14ac:dyDescent="0.25">
      <c r="A64" s="1" t="s">
        <v>44</v>
      </c>
    </row>
    <row r="65" spans="1:9" x14ac:dyDescent="0.25">
      <c r="E65" s="7" t="s">
        <v>19</v>
      </c>
    </row>
    <row r="66" spans="1:9" x14ac:dyDescent="0.25">
      <c r="A66" s="1" t="s">
        <v>27</v>
      </c>
      <c r="E66" s="8">
        <v>2400</v>
      </c>
    </row>
    <row r="67" spans="1:9" x14ac:dyDescent="0.25">
      <c r="A67" s="1" t="s">
        <v>6</v>
      </c>
      <c r="E67" s="8">
        <v>8400</v>
      </c>
    </row>
    <row r="68" spans="1:9" ht="18" x14ac:dyDescent="0.4">
      <c r="A68" s="1" t="s">
        <v>7</v>
      </c>
      <c r="E68" s="12">
        <v>1800</v>
      </c>
    </row>
    <row r="69" spans="1:9" ht="18" x14ac:dyDescent="0.4">
      <c r="E69" s="16">
        <f>SUM(E66:E68)</f>
        <v>12600</v>
      </c>
    </row>
    <row r="71" spans="1:9" x14ac:dyDescent="0.25">
      <c r="A71" s="1" t="s">
        <v>50</v>
      </c>
    </row>
    <row r="74" spans="1:9" x14ac:dyDescent="0.25">
      <c r="A74" s="4" t="s">
        <v>26</v>
      </c>
    </row>
    <row r="75" spans="1:9" x14ac:dyDescent="0.25">
      <c r="A75" s="1" t="s">
        <v>29</v>
      </c>
    </row>
    <row r="76" spans="1:9" x14ac:dyDescent="0.25">
      <c r="A76" s="1" t="s">
        <v>53</v>
      </c>
    </row>
    <row r="77" spans="1:9" x14ac:dyDescent="0.25">
      <c r="G77" s="4" t="s">
        <v>28</v>
      </c>
      <c r="I77" s="4"/>
    </row>
    <row r="83" spans="7:11" x14ac:dyDescent="0.25">
      <c r="G83" s="4" t="s">
        <v>45</v>
      </c>
    </row>
    <row r="84" spans="7:11" x14ac:dyDescent="0.25">
      <c r="G84" s="4" t="s">
        <v>48</v>
      </c>
      <c r="I84" s="18"/>
      <c r="K84" s="4"/>
    </row>
  </sheetData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 25</vt:lpstr>
      <vt:lpstr>'QUESTION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Injeni</dc:creator>
  <cp:lastModifiedBy>Grace.C</cp:lastModifiedBy>
  <cp:lastPrinted>2023-08-12T12:44:37Z</cp:lastPrinted>
  <dcterms:created xsi:type="dcterms:W3CDTF">2015-06-05T18:17:20Z</dcterms:created>
  <dcterms:modified xsi:type="dcterms:W3CDTF">2023-08-22T13:53:53Z</dcterms:modified>
</cp:coreProperties>
</file>